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390" windowHeight="9255" activeTab="0"/>
  </bookViews>
  <sheets>
    <sheet name="Hárok1" sheetId="1" r:id="rId1"/>
  </sheets>
  <definedNames>
    <definedName name="KROKVA">#REF!</definedName>
  </definedNames>
  <calcPr fullCalcOnLoad="1"/>
</workbook>
</file>

<file path=xl/sharedStrings.xml><?xml version="1.0" encoding="utf-8"?>
<sst xmlns="http://schemas.openxmlformats.org/spreadsheetml/2006/main" count="130" uniqueCount="93">
  <si>
    <t>Dátum:</t>
  </si>
  <si>
    <t>DRUH</t>
  </si>
  <si>
    <t>P.Č.</t>
  </si>
  <si>
    <t>NÁZOV</t>
  </si>
  <si>
    <t xml:space="preserve">Nahrávacie zariadenie NVR, kamery, uchytenie </t>
  </si>
  <si>
    <t>01</t>
  </si>
  <si>
    <t xml:space="preserve">32-kanálové samostatné NVR pre záznam videa z IP kamier Hikvision a ďalších výrobcov, 4 popl. vstupy/ 1 výstup, 2xSATA </t>
  </si>
  <si>
    <t>02</t>
  </si>
  <si>
    <t>03</t>
  </si>
  <si>
    <t>2Mpix (full HD) IP D/N kamera so 4mm objektívom, s kompresiou H.264 a EXIR prisvietením do 50m, do vonkajšieho prostredia , uhol záberu 80°</t>
  </si>
  <si>
    <t>04</t>
  </si>
  <si>
    <t>2Mpix (full HD) IP D/N kamera so 6mm objektívom, s kompresiou H.264 a EXIR prisvietením do 80m, do vonkajšieho prostredia, uhol záberu 50°</t>
  </si>
  <si>
    <t>05</t>
  </si>
  <si>
    <t>06</t>
  </si>
  <si>
    <t>27" LED TFT TN MONITOR 1920 x 1080@60 Hz
Konektory:D-Sub, HDMI x 2</t>
  </si>
  <si>
    <t>Set klávesnica + myš multimediálna USB 2.0</t>
  </si>
  <si>
    <t>07</t>
  </si>
  <si>
    <t xml:space="preserve">Držiak na stĺp / stenu pre tubusové kamery </t>
  </si>
  <si>
    <t>08</t>
  </si>
  <si>
    <t>POE napajací injector a splitter</t>
  </si>
  <si>
    <t>LAN/OPTIKA
Aktívne prvky</t>
  </si>
  <si>
    <t>09</t>
  </si>
  <si>
    <t>10</t>
  </si>
  <si>
    <t>11</t>
  </si>
  <si>
    <t>12</t>
  </si>
  <si>
    <t>LAN/ OPTIKA
Rozvodné skrine, napajanie, zálohovanie</t>
  </si>
  <si>
    <t>13</t>
  </si>
  <si>
    <t>14</t>
  </si>
  <si>
    <t>19" napáj.panel 5x220V s prepäťovou ochranou</t>
  </si>
  <si>
    <t>15</t>
  </si>
  <si>
    <t xml:space="preserve">Optická vana 19"  simplex 12xSC </t>
  </si>
  <si>
    <t>16</t>
  </si>
  <si>
    <t>Pigtail optického vlákna SC 9/125 SM,1m,0,9mm</t>
  </si>
  <si>
    <t>17</t>
  </si>
  <si>
    <t>Optická spojka SC single mode simplex</t>
  </si>
  <si>
    <t>18</t>
  </si>
  <si>
    <t>Optický patchkabel duplexní, LC-SC 9/125um SM, 1m</t>
  </si>
  <si>
    <t>19</t>
  </si>
  <si>
    <t>Optický FTTH box indoor</t>
  </si>
  <si>
    <t>20</t>
  </si>
  <si>
    <t>Optický rozvádzač FTTH Box , SC, LC, E2000, plast
Outdoor</t>
  </si>
  <si>
    <t>21</t>
  </si>
  <si>
    <t>Rozvádzač kovový SKY131 - MB-4030D200-SDL 
400x300x200mm IP65</t>
  </si>
  <si>
    <t>22</t>
  </si>
  <si>
    <t>23</t>
  </si>
  <si>
    <t xml:space="preserve">Priemyselný zdroj 12V=/60W spínaný , UPS funkcia
</t>
  </si>
  <si>
    <t>24</t>
  </si>
  <si>
    <t>Pb akumulátor MHB VRLA AGM 12V/7Ah (MS7-12)</t>
  </si>
  <si>
    <t>LAN/ OPTIKA
Kabeláž, kotvenie, uloženie</t>
  </si>
  <si>
    <t>25</t>
  </si>
  <si>
    <t>26</t>
  </si>
  <si>
    <t>Kotviaca svorka / uchytka závesná s očkom FLAT100 pre ľubovoľné uchytenie FLAT DROP káblu</t>
  </si>
  <si>
    <t>27</t>
  </si>
  <si>
    <t xml:space="preserve">Konzola / variabilný držiak s hákom priebežný, nerezový, pre uchytenie kotviacej kablovej svorky na stĺp </t>
  </si>
  <si>
    <t>28</t>
  </si>
  <si>
    <t>Elektrický kábel CYKYz 2x2,5 (O)</t>
  </si>
  <si>
    <t>29</t>
  </si>
  <si>
    <t>Elektrický kábel CYKY 3x2,5 (O)</t>
  </si>
  <si>
    <t>30</t>
  </si>
  <si>
    <t xml:space="preserve">Vonkajší inštalačný kábel CAT5E FTP PE samonosný </t>
  </si>
  <si>
    <t>31</t>
  </si>
  <si>
    <r>
      <t xml:space="preserve">Zváranie optického vlákna
</t>
    </r>
    <r>
      <rPr>
        <sz val="9"/>
        <rFont val="Arial"/>
        <family val="2"/>
      </rPr>
      <t>(očistenie, zalomenie, zváranie, trubičková ochrana, uloženie)</t>
    </r>
  </si>
  <si>
    <t>32</t>
  </si>
  <si>
    <t>Práce a pomocný materiál, cestovné náklady</t>
  </si>
  <si>
    <t>33</t>
  </si>
  <si>
    <t>Naprogramovanie a oživenie systému</t>
  </si>
  <si>
    <t>34</t>
  </si>
  <si>
    <t>Prvá odborná prehliadka a skúška</t>
  </si>
  <si>
    <t>35</t>
  </si>
  <si>
    <t>Zaškolenie obsluhy</t>
  </si>
  <si>
    <t>36</t>
  </si>
  <si>
    <r>
      <t xml:space="preserve">Bezpečnostný projekt
</t>
    </r>
    <r>
      <rPr>
        <sz val="8"/>
        <rFont val="Aerial CE"/>
        <family val="0"/>
      </rPr>
      <t>(ochrana osobných údajov pre kamerové systémy podľa zákona č.122/2013 § 20 o ochrane osobných údajov v znení neskorších</t>
    </r>
    <r>
      <rPr>
        <sz val="9"/>
        <rFont val="Aerial CE"/>
        <family val="0"/>
      </rPr>
      <t>)</t>
    </r>
  </si>
  <si>
    <t>37</t>
  </si>
  <si>
    <t>Projekt skutočného vyhotovenia</t>
  </si>
  <si>
    <t>DPH 20%</t>
  </si>
  <si>
    <t>HDD 3TB WD30PURX Purple 64MB SATAIII IntelliP.3RZ  alebo ekvivalent</t>
  </si>
  <si>
    <t>UPS 1500 VA INTEX Typ batérie: bezúdržbové
Bezpečnosť: Automatický test a Ochrana proti vybitiu, idnikátor pre výmenu batérií. alebo ekvivalent</t>
  </si>
  <si>
    <t>TP-Link TL-SG5412F 19'' Managed Gbit Switch 
JetStream™, 12X SFP slots (4x Combo SFP/RJ45) alebo ekvivalent</t>
  </si>
  <si>
    <t>SFP WDM transceiver 1,25Gbps, SM, 3km, TX 1310nm, 
LC simplex, 0-70°C, 3,3V, Cisco kompatibilní, DMI alebo ekvivalent</t>
  </si>
  <si>
    <t>SFP WDM transceiver 1,25Gbps, SM, 3km, TX 1550nm, 
LC simplex, 0-70°C, 3,3V, Cisco kompatibilní, DMI alebo ekvivalent</t>
  </si>
  <si>
    <t>Mikrotik RB260GS nastav. 5x Gbit LAN + 1xSFP switch alebo ekvivalent</t>
  </si>
  <si>
    <t>Nástenný rozvádač jednodílný 6U (š)600x(h)395</t>
  </si>
  <si>
    <t>Plast.drziak-BANDIMEX pre rozvádzač SKY131 alebo ekvivalent</t>
  </si>
  <si>
    <t>Kábel optický samonosný FLAT DROP FTTx, 12 vlákno SM 9/125, G.652D, CLT, PE černý, 7,2 x 3mm, 1,2kN alebo ekvivalent</t>
  </si>
  <si>
    <t>M. J.</t>
  </si>
  <si>
    <t>kus</t>
  </si>
  <si>
    <t>m</t>
  </si>
  <si>
    <t>POČET M. J.</t>
  </si>
  <si>
    <t>CENA v € bez DPH za M. J:</t>
  </si>
  <si>
    <t xml:space="preserve">CENA v € bez DPH za požadovaný počet M.J. </t>
  </si>
  <si>
    <t>Spolu v € bez  bez DPH</t>
  </si>
  <si>
    <t>CENA v €  SPOLU S DPH:</t>
  </si>
  <si>
    <t>Výkaz výmer</t>
  </si>
</sst>
</file>

<file path=xl/styles.xml><?xml version="1.0" encoding="utf-8"?>
<styleSheet xmlns="http://schemas.openxmlformats.org/spreadsheetml/2006/main">
  <numFmts count="4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\P\r\a\vd\a;&quot;Pravda&quot;;&quot;Nepravda&quot;"/>
    <numFmt numFmtId="194" formatCode="[$€-2]\ #\ ##,000_);[Red]\([$¥€-2]\ #\ ##,000\)"/>
    <numFmt numFmtId="195" formatCode="#,##0.000"/>
    <numFmt numFmtId="196" formatCode="#,##0.00\ [$€-1]"/>
    <numFmt numFmtId="197" formatCode="dd/mm/yyyy"/>
    <numFmt numFmtId="198" formatCode="#,##0.00\ _S_k"/>
    <numFmt numFmtId="199" formatCode="#,##0.00&quot; €&quot;"/>
    <numFmt numFmtId="200" formatCode="_-* #,##0.00&quot; Sk&quot;_-;\-* #,##0.00&quot; Sk&quot;_-;_-* \-??&quot; Sk&quot;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 CE"/>
      <family val="2"/>
    </font>
    <font>
      <b/>
      <sz val="14"/>
      <name val="Calibri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2"/>
      <name val="Arial Narrow CE"/>
      <family val="2"/>
    </font>
    <font>
      <sz val="10"/>
      <name val="Arial"/>
      <family val="2"/>
    </font>
    <font>
      <sz val="9"/>
      <name val="Arial"/>
      <family val="2"/>
    </font>
    <font>
      <sz val="10"/>
      <name val="Aerial CE"/>
      <family val="0"/>
    </font>
    <font>
      <sz val="8"/>
      <name val="Aerial CE"/>
      <family val="0"/>
    </font>
    <font>
      <sz val="9"/>
      <name val="Aerial CE"/>
      <family val="0"/>
    </font>
    <font>
      <sz val="8"/>
      <name val="Arial Narrow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196" fontId="0" fillId="0" borderId="0" xfId="0" applyNumberFormat="1" applyFill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196" fontId="8" fillId="0" borderId="0" xfId="0" applyNumberFormat="1" applyFont="1" applyFill="1" applyAlignment="1">
      <alignment horizontal="center"/>
    </xf>
    <xf numFmtId="197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198" fontId="0" fillId="0" borderId="10" xfId="0" applyNumberFormat="1" applyFont="1" applyFill="1" applyBorder="1" applyAlignment="1" applyProtection="1">
      <alignment horizontal="center" vertical="center"/>
      <protection/>
    </xf>
    <xf numFmtId="19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center" vertical="center" textRotation="90"/>
      <protection locked="0"/>
    </xf>
    <xf numFmtId="0" fontId="15" fillId="0" borderId="10" xfId="0" applyFont="1" applyBorder="1" applyAlignment="1">
      <alignment vertical="center" wrapText="1"/>
    </xf>
    <xf numFmtId="0" fontId="18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Fill="1" applyAlignment="1" applyProtection="1">
      <alignment horizontal="right"/>
      <protection locked="0"/>
    </xf>
    <xf numFmtId="200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left"/>
    </xf>
    <xf numFmtId="19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9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96" fontId="19" fillId="0" borderId="0" xfId="0" applyNumberFormat="1" applyFont="1" applyAlignment="1">
      <alignment horizontal="center"/>
    </xf>
    <xf numFmtId="196" fontId="19" fillId="0" borderId="0" xfId="0" applyNumberFormat="1" applyFont="1" applyAlignment="1">
      <alignment/>
    </xf>
    <xf numFmtId="196" fontId="19" fillId="0" borderId="0" xfId="0" applyNumberFormat="1" applyFont="1" applyAlignment="1">
      <alignment horizontal="right" vertical="center"/>
    </xf>
    <xf numFmtId="196" fontId="19" fillId="0" borderId="0" xfId="0" applyNumberFormat="1" applyFont="1" applyAlignment="1">
      <alignment horizontal="right"/>
    </xf>
    <xf numFmtId="196" fontId="1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96" fontId="10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96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textRotation="90"/>
      <protection locked="0"/>
    </xf>
    <xf numFmtId="0" fontId="12" fillId="0" borderId="10" xfId="0" applyFont="1" applyBorder="1" applyAlignment="1" applyProtection="1">
      <alignment horizontal="justify" vertical="center" textRotation="90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47</xdr:row>
      <xdr:rowOff>38100</xdr:rowOff>
    </xdr:from>
    <xdr:to>
      <xdr:col>7</xdr:col>
      <xdr:colOff>1028700</xdr:colOff>
      <xdr:row>52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209550" y="21269325"/>
          <a:ext cx="7505700" cy="9715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37">
      <selection activeCell="H52" sqref="H52"/>
    </sheetView>
  </sheetViews>
  <sheetFormatPr defaultColWidth="11.625" defaultRowHeight="12.75"/>
  <cols>
    <col min="1" max="1" width="2.625" style="0" customWidth="1"/>
    <col min="2" max="2" width="6.75390625" style="0" customWidth="1"/>
    <col min="3" max="3" width="4.75390625" style="25" bestFit="1" customWidth="1"/>
    <col min="4" max="4" width="48.875" style="26" customWidth="1"/>
    <col min="5" max="5" width="5.25390625" style="26" bestFit="1" customWidth="1"/>
    <col min="6" max="6" width="7.375" style="71" customWidth="1"/>
    <col min="7" max="7" width="12.125" style="72" customWidth="1"/>
    <col min="8" max="8" width="14.25390625" style="0" customWidth="1"/>
    <col min="9" max="9" width="12.25390625" style="7" customWidth="1"/>
    <col min="10" max="10" width="7.625" style="0" customWidth="1"/>
    <col min="11" max="13" width="15.375" style="8" customWidth="1"/>
    <col min="14" max="250" width="9.125" style="0" customWidth="1"/>
  </cols>
  <sheetData>
    <row r="1" spans="1:8" ht="12.75">
      <c r="A1" s="1"/>
      <c r="B1" s="2"/>
      <c r="C1" s="3"/>
      <c r="D1" s="4"/>
      <c r="E1" s="4"/>
      <c r="F1" s="2"/>
      <c r="G1" s="5"/>
      <c r="H1" s="6"/>
    </row>
    <row r="2" spans="1:8" ht="12.75">
      <c r="A2" s="1"/>
      <c r="B2" s="6"/>
      <c r="C2" s="9"/>
      <c r="D2" s="10"/>
      <c r="E2" s="10"/>
      <c r="F2" s="11"/>
      <c r="G2" s="12"/>
      <c r="H2" s="11"/>
    </row>
    <row r="3" spans="2:10" ht="16.5" customHeight="1">
      <c r="B3" s="13"/>
      <c r="C3" s="14"/>
      <c r="D3" s="4"/>
      <c r="E3" s="4"/>
      <c r="F3" s="15"/>
      <c r="G3" s="16"/>
      <c r="H3" s="17"/>
      <c r="I3" s="18"/>
      <c r="J3" s="19"/>
    </row>
    <row r="4" spans="2:10" ht="16.5" customHeight="1">
      <c r="B4" s="86" t="s">
        <v>92</v>
      </c>
      <c r="C4" s="86"/>
      <c r="D4" s="86"/>
      <c r="E4" s="86"/>
      <c r="F4" s="86"/>
      <c r="G4" s="86"/>
      <c r="H4" s="86"/>
      <c r="I4" s="18"/>
      <c r="J4" s="19"/>
    </row>
    <row r="5" spans="2:8" ht="12.75">
      <c r="B5" s="13"/>
      <c r="C5" s="14"/>
      <c r="D5" s="4"/>
      <c r="E5" s="4"/>
      <c r="F5" s="15"/>
      <c r="G5" s="16"/>
      <c r="H5" s="17"/>
    </row>
    <row r="6" spans="1:10" ht="12.75">
      <c r="A6" s="19"/>
      <c r="B6" s="19"/>
      <c r="C6" s="20"/>
      <c r="D6" s="21"/>
      <c r="E6" s="21"/>
      <c r="F6" s="22"/>
      <c r="G6" s="23" t="s">
        <v>0</v>
      </c>
      <c r="H6" s="24">
        <v>42291</v>
      </c>
      <c r="I6" s="18"/>
      <c r="J6" s="19"/>
    </row>
    <row r="7" spans="2:8" ht="12.75">
      <c r="B7" s="77"/>
      <c r="C7" s="78"/>
      <c r="D7" s="77"/>
      <c r="E7" s="77"/>
      <c r="F7" s="79"/>
      <c r="G7" s="80"/>
      <c r="H7" s="77"/>
    </row>
    <row r="8" spans="1:9" ht="51">
      <c r="A8" s="19"/>
      <c r="B8" s="81" t="s">
        <v>1</v>
      </c>
      <c r="C8" s="82" t="s">
        <v>2</v>
      </c>
      <c r="D8" s="81" t="s">
        <v>3</v>
      </c>
      <c r="E8" s="81" t="s">
        <v>84</v>
      </c>
      <c r="F8" s="83" t="s">
        <v>87</v>
      </c>
      <c r="G8" s="84" t="s">
        <v>88</v>
      </c>
      <c r="H8" s="81" t="s">
        <v>89</v>
      </c>
      <c r="I8" s="18"/>
    </row>
    <row r="9" spans="2:13" s="27" customFormat="1" ht="39.75" customHeight="1">
      <c r="B9" s="87" t="s">
        <v>4</v>
      </c>
      <c r="C9" s="28" t="s">
        <v>5</v>
      </c>
      <c r="D9" s="29" t="s">
        <v>6</v>
      </c>
      <c r="E9" s="73" t="s">
        <v>85</v>
      </c>
      <c r="F9" s="30">
        <v>1</v>
      </c>
      <c r="G9" s="31"/>
      <c r="H9" s="32">
        <f aca="true" t="shared" si="0" ref="H9:H46">G9*F9</f>
        <v>0</v>
      </c>
      <c r="I9" s="33"/>
      <c r="K9" s="34"/>
      <c r="L9" s="34"/>
      <c r="M9" s="34"/>
    </row>
    <row r="10" spans="1:13" s="27" customFormat="1" ht="39.75" customHeight="1">
      <c r="A10" s="35"/>
      <c r="B10" s="87"/>
      <c r="C10" s="28" t="s">
        <v>7</v>
      </c>
      <c r="D10" s="29" t="s">
        <v>75</v>
      </c>
      <c r="E10" s="73" t="s">
        <v>85</v>
      </c>
      <c r="F10" s="30">
        <v>2</v>
      </c>
      <c r="G10" s="31"/>
      <c r="H10" s="32">
        <f t="shared" si="0"/>
        <v>0</v>
      </c>
      <c r="I10" s="36"/>
      <c r="K10" s="34"/>
      <c r="L10" s="34"/>
      <c r="M10" s="34"/>
    </row>
    <row r="11" spans="1:13" s="27" customFormat="1" ht="39.75" customHeight="1">
      <c r="A11" s="35"/>
      <c r="B11" s="87"/>
      <c r="C11" s="28" t="s">
        <v>8</v>
      </c>
      <c r="D11" s="29" t="s">
        <v>9</v>
      </c>
      <c r="E11" s="73" t="s">
        <v>85</v>
      </c>
      <c r="F11" s="30">
        <v>5</v>
      </c>
      <c r="G11" s="31"/>
      <c r="H11" s="32">
        <f t="shared" si="0"/>
        <v>0</v>
      </c>
      <c r="I11" s="36"/>
      <c r="K11" s="34"/>
      <c r="L11" s="34"/>
      <c r="M11" s="34"/>
    </row>
    <row r="12" spans="2:13" s="27" customFormat="1" ht="39.75" customHeight="1">
      <c r="B12" s="87"/>
      <c r="C12" s="28" t="s">
        <v>10</v>
      </c>
      <c r="D12" s="29" t="s">
        <v>11</v>
      </c>
      <c r="E12" s="73" t="s">
        <v>85</v>
      </c>
      <c r="F12" s="30">
        <v>5</v>
      </c>
      <c r="G12" s="31"/>
      <c r="H12" s="32">
        <f t="shared" si="0"/>
        <v>0</v>
      </c>
      <c r="I12" s="33"/>
      <c r="K12" s="34"/>
      <c r="L12" s="34"/>
      <c r="M12" s="34"/>
    </row>
    <row r="13" spans="2:13" s="27" customFormat="1" ht="39.75" customHeight="1">
      <c r="B13" s="87"/>
      <c r="C13" s="28" t="s">
        <v>12</v>
      </c>
      <c r="D13" s="37" t="s">
        <v>76</v>
      </c>
      <c r="E13" s="73" t="s">
        <v>85</v>
      </c>
      <c r="F13" s="30">
        <v>1</v>
      </c>
      <c r="G13" s="31"/>
      <c r="H13" s="32">
        <f t="shared" si="0"/>
        <v>0</v>
      </c>
      <c r="I13" s="33"/>
      <c r="K13" s="34"/>
      <c r="L13" s="34"/>
      <c r="M13" s="34"/>
    </row>
    <row r="14" spans="2:13" s="27" customFormat="1" ht="39.75" customHeight="1">
      <c r="B14" s="87"/>
      <c r="C14" s="28" t="s">
        <v>13</v>
      </c>
      <c r="D14" s="38" t="s">
        <v>14</v>
      </c>
      <c r="E14" s="73" t="s">
        <v>85</v>
      </c>
      <c r="F14" s="30">
        <v>1</v>
      </c>
      <c r="G14" s="31"/>
      <c r="H14" s="32">
        <f t="shared" si="0"/>
        <v>0</v>
      </c>
      <c r="I14" s="33"/>
      <c r="K14" s="34"/>
      <c r="L14" s="34"/>
      <c r="M14" s="34"/>
    </row>
    <row r="15" spans="2:13" s="27" customFormat="1" ht="39.75" customHeight="1">
      <c r="B15" s="87"/>
      <c r="C15" s="28" t="s">
        <v>13</v>
      </c>
      <c r="D15" s="39" t="s">
        <v>15</v>
      </c>
      <c r="E15" s="73" t="s">
        <v>85</v>
      </c>
      <c r="F15" s="30">
        <v>1</v>
      </c>
      <c r="G15" s="31"/>
      <c r="H15" s="32">
        <f t="shared" si="0"/>
        <v>0</v>
      </c>
      <c r="I15" s="33"/>
      <c r="K15" s="34"/>
      <c r="L15" s="34"/>
      <c r="M15" s="34"/>
    </row>
    <row r="16" spans="2:13" s="27" customFormat="1" ht="39.75" customHeight="1">
      <c r="B16" s="87"/>
      <c r="C16" s="28" t="s">
        <v>16</v>
      </c>
      <c r="D16" s="29" t="s">
        <v>17</v>
      </c>
      <c r="E16" s="73" t="s">
        <v>85</v>
      </c>
      <c r="F16" s="30">
        <v>10</v>
      </c>
      <c r="G16" s="31"/>
      <c r="H16" s="32">
        <f t="shared" si="0"/>
        <v>0</v>
      </c>
      <c r="I16" s="33"/>
      <c r="K16" s="34"/>
      <c r="L16" s="34"/>
      <c r="M16" s="34"/>
    </row>
    <row r="17" spans="1:13" s="27" customFormat="1" ht="39.75" customHeight="1">
      <c r="A17" s="35"/>
      <c r="B17" s="87"/>
      <c r="C17" s="28" t="s">
        <v>18</v>
      </c>
      <c r="D17" s="40" t="s">
        <v>19</v>
      </c>
      <c r="E17" s="73" t="s">
        <v>85</v>
      </c>
      <c r="F17" s="30">
        <v>7</v>
      </c>
      <c r="G17" s="31"/>
      <c r="H17" s="32">
        <f t="shared" si="0"/>
        <v>0</v>
      </c>
      <c r="I17" s="36"/>
      <c r="K17" s="34"/>
      <c r="L17" s="34"/>
      <c r="M17" s="34"/>
    </row>
    <row r="18" spans="1:13" s="27" customFormat="1" ht="39.75" customHeight="1">
      <c r="A18" s="35"/>
      <c r="B18" s="88" t="s">
        <v>20</v>
      </c>
      <c r="C18" s="28" t="s">
        <v>21</v>
      </c>
      <c r="D18" s="41" t="s">
        <v>77</v>
      </c>
      <c r="E18" s="73" t="s">
        <v>85</v>
      </c>
      <c r="F18" s="30">
        <v>1</v>
      </c>
      <c r="G18" s="31"/>
      <c r="H18" s="32">
        <f t="shared" si="0"/>
        <v>0</v>
      </c>
      <c r="I18" s="36"/>
      <c r="K18" s="34"/>
      <c r="L18" s="34"/>
      <c r="M18" s="34"/>
    </row>
    <row r="19" spans="2:13" s="27" customFormat="1" ht="39.75" customHeight="1">
      <c r="B19" s="88"/>
      <c r="C19" s="28" t="s">
        <v>22</v>
      </c>
      <c r="D19" s="42" t="s">
        <v>78</v>
      </c>
      <c r="E19" s="73" t="s">
        <v>85</v>
      </c>
      <c r="F19" s="30">
        <v>7</v>
      </c>
      <c r="G19" s="31"/>
      <c r="H19" s="32">
        <f t="shared" si="0"/>
        <v>0</v>
      </c>
      <c r="I19" s="33"/>
      <c r="K19" s="34"/>
      <c r="L19" s="34"/>
      <c r="M19" s="34"/>
    </row>
    <row r="20" spans="2:13" s="27" customFormat="1" ht="39.75" customHeight="1">
      <c r="B20" s="88"/>
      <c r="C20" s="28" t="s">
        <v>23</v>
      </c>
      <c r="D20" s="42" t="s">
        <v>79</v>
      </c>
      <c r="E20" s="73" t="s">
        <v>85</v>
      </c>
      <c r="F20" s="30">
        <v>7</v>
      </c>
      <c r="G20" s="31"/>
      <c r="H20" s="32">
        <f t="shared" si="0"/>
        <v>0</v>
      </c>
      <c r="I20" s="33"/>
      <c r="K20" s="34"/>
      <c r="L20" s="34"/>
      <c r="M20" s="34"/>
    </row>
    <row r="21" spans="1:13" s="27" customFormat="1" ht="39.75" customHeight="1">
      <c r="A21" s="35"/>
      <c r="B21" s="88"/>
      <c r="C21" s="28" t="s">
        <v>24</v>
      </c>
      <c r="D21" s="42" t="s">
        <v>80</v>
      </c>
      <c r="E21" s="73" t="s">
        <v>85</v>
      </c>
      <c r="F21" s="30">
        <v>7</v>
      </c>
      <c r="G21" s="31"/>
      <c r="H21" s="32">
        <f t="shared" si="0"/>
        <v>0</v>
      </c>
      <c r="I21" s="36"/>
      <c r="K21" s="34"/>
      <c r="L21" s="34"/>
      <c r="M21" s="34"/>
    </row>
    <row r="22" spans="2:13" s="27" customFormat="1" ht="39.75" customHeight="1">
      <c r="B22" s="88" t="s">
        <v>25</v>
      </c>
      <c r="C22" s="28" t="s">
        <v>26</v>
      </c>
      <c r="D22" s="40" t="s">
        <v>81</v>
      </c>
      <c r="E22" s="73" t="s">
        <v>85</v>
      </c>
      <c r="F22" s="30">
        <v>1</v>
      </c>
      <c r="G22" s="31"/>
      <c r="H22" s="32">
        <f t="shared" si="0"/>
        <v>0</v>
      </c>
      <c r="I22" s="33"/>
      <c r="K22" s="34"/>
      <c r="L22" s="34"/>
      <c r="M22" s="34"/>
    </row>
    <row r="23" spans="2:13" s="27" customFormat="1" ht="39.75" customHeight="1">
      <c r="B23" s="88"/>
      <c r="C23" s="28" t="s">
        <v>27</v>
      </c>
      <c r="D23" s="43" t="s">
        <v>28</v>
      </c>
      <c r="E23" s="73" t="s">
        <v>85</v>
      </c>
      <c r="F23" s="30">
        <v>1</v>
      </c>
      <c r="G23" s="31"/>
      <c r="H23" s="32">
        <f t="shared" si="0"/>
        <v>0</v>
      </c>
      <c r="I23" s="33"/>
      <c r="K23" s="34"/>
      <c r="L23" s="34"/>
      <c r="M23" s="34"/>
    </row>
    <row r="24" spans="2:13" s="27" customFormat="1" ht="39.75" customHeight="1">
      <c r="B24" s="88"/>
      <c r="C24" s="28" t="s">
        <v>29</v>
      </c>
      <c r="D24" s="40" t="s">
        <v>30</v>
      </c>
      <c r="E24" s="73" t="s">
        <v>85</v>
      </c>
      <c r="F24" s="30">
        <v>1</v>
      </c>
      <c r="G24" s="31"/>
      <c r="H24" s="32">
        <f t="shared" si="0"/>
        <v>0</v>
      </c>
      <c r="I24" s="33"/>
      <c r="K24" s="34"/>
      <c r="L24" s="34"/>
      <c r="M24" s="34"/>
    </row>
    <row r="25" spans="1:13" s="27" customFormat="1" ht="39.75" customHeight="1">
      <c r="A25" s="35"/>
      <c r="B25" s="88"/>
      <c r="C25" s="28" t="s">
        <v>31</v>
      </c>
      <c r="D25" s="40" t="s">
        <v>32</v>
      </c>
      <c r="E25" s="73" t="s">
        <v>85</v>
      </c>
      <c r="F25" s="30">
        <v>14</v>
      </c>
      <c r="G25" s="31"/>
      <c r="H25" s="32">
        <f t="shared" si="0"/>
        <v>0</v>
      </c>
      <c r="I25" s="33"/>
      <c r="K25" s="34"/>
      <c r="L25" s="34"/>
      <c r="M25" s="34"/>
    </row>
    <row r="26" spans="2:13" s="27" customFormat="1" ht="39.75" customHeight="1">
      <c r="B26" s="88"/>
      <c r="C26" s="28" t="s">
        <v>33</v>
      </c>
      <c r="D26" s="43" t="s">
        <v>34</v>
      </c>
      <c r="E26" s="73" t="s">
        <v>85</v>
      </c>
      <c r="F26" s="30">
        <v>14</v>
      </c>
      <c r="G26" s="31"/>
      <c r="H26" s="32">
        <f t="shared" si="0"/>
        <v>0</v>
      </c>
      <c r="I26" s="33"/>
      <c r="K26" s="34"/>
      <c r="L26" s="34"/>
      <c r="M26" s="34"/>
    </row>
    <row r="27" spans="2:13" s="27" customFormat="1" ht="39.75" customHeight="1">
      <c r="B27" s="88"/>
      <c r="C27" s="28" t="s">
        <v>35</v>
      </c>
      <c r="D27" s="43" t="s">
        <v>36</v>
      </c>
      <c r="E27" s="73" t="s">
        <v>85</v>
      </c>
      <c r="F27" s="30">
        <v>7</v>
      </c>
      <c r="G27" s="31"/>
      <c r="H27" s="32">
        <f t="shared" si="0"/>
        <v>0</v>
      </c>
      <c r="I27" s="33"/>
      <c r="K27" s="34"/>
      <c r="L27" s="34"/>
      <c r="M27" s="34"/>
    </row>
    <row r="28" spans="2:13" s="27" customFormat="1" ht="39.75" customHeight="1">
      <c r="B28" s="88"/>
      <c r="C28" s="28" t="s">
        <v>37</v>
      </c>
      <c r="D28" s="44" t="s">
        <v>38</v>
      </c>
      <c r="E28" s="73" t="s">
        <v>85</v>
      </c>
      <c r="F28" s="30">
        <v>7</v>
      </c>
      <c r="G28" s="31"/>
      <c r="H28" s="32">
        <f t="shared" si="0"/>
        <v>0</v>
      </c>
      <c r="I28" s="33"/>
      <c r="K28" s="34"/>
      <c r="L28" s="34"/>
      <c r="M28" s="34"/>
    </row>
    <row r="29" spans="2:13" s="27" customFormat="1" ht="39.75" customHeight="1">
      <c r="B29" s="88"/>
      <c r="C29" s="28" t="s">
        <v>39</v>
      </c>
      <c r="D29" s="41" t="s">
        <v>40</v>
      </c>
      <c r="E29" s="73" t="s">
        <v>85</v>
      </c>
      <c r="F29" s="30">
        <v>5</v>
      </c>
      <c r="G29" s="31"/>
      <c r="H29" s="32">
        <f t="shared" si="0"/>
        <v>0</v>
      </c>
      <c r="I29" s="33"/>
      <c r="K29" s="34"/>
      <c r="L29" s="34"/>
      <c r="M29" s="34"/>
    </row>
    <row r="30" spans="2:13" s="27" customFormat="1" ht="39.75" customHeight="1">
      <c r="B30" s="88"/>
      <c r="C30" s="28" t="s">
        <v>41</v>
      </c>
      <c r="D30" s="45" t="s">
        <v>42</v>
      </c>
      <c r="E30" s="73" t="s">
        <v>85</v>
      </c>
      <c r="F30" s="30">
        <v>7</v>
      </c>
      <c r="G30" s="31"/>
      <c r="H30" s="32">
        <f t="shared" si="0"/>
        <v>0</v>
      </c>
      <c r="I30" s="33"/>
      <c r="K30" s="34"/>
      <c r="L30" s="34"/>
      <c r="M30" s="34"/>
    </row>
    <row r="31" spans="2:13" s="27" customFormat="1" ht="39.75" customHeight="1">
      <c r="B31" s="88"/>
      <c r="C31" s="28" t="s">
        <v>43</v>
      </c>
      <c r="D31" s="44" t="s">
        <v>82</v>
      </c>
      <c r="E31" s="73" t="s">
        <v>85</v>
      </c>
      <c r="F31" s="30">
        <v>7</v>
      </c>
      <c r="G31" s="31"/>
      <c r="H31" s="32">
        <f t="shared" si="0"/>
        <v>0</v>
      </c>
      <c r="I31" s="33"/>
      <c r="K31" s="34"/>
      <c r="L31" s="34"/>
      <c r="M31" s="34"/>
    </row>
    <row r="32" spans="2:13" s="27" customFormat="1" ht="39.75" customHeight="1">
      <c r="B32" s="88"/>
      <c r="C32" s="28" t="s">
        <v>44</v>
      </c>
      <c r="D32" s="41" t="s">
        <v>45</v>
      </c>
      <c r="E32" s="73" t="s">
        <v>85</v>
      </c>
      <c r="F32" s="30">
        <v>7</v>
      </c>
      <c r="G32" s="31"/>
      <c r="H32" s="32">
        <f t="shared" si="0"/>
        <v>0</v>
      </c>
      <c r="I32" s="33"/>
      <c r="K32" s="34"/>
      <c r="L32" s="34"/>
      <c r="M32" s="34"/>
    </row>
    <row r="33" spans="2:13" s="27" customFormat="1" ht="39.75" customHeight="1">
      <c r="B33" s="88"/>
      <c r="C33" s="28" t="s">
        <v>46</v>
      </c>
      <c r="D33" s="44" t="s">
        <v>47</v>
      </c>
      <c r="E33" s="73" t="s">
        <v>85</v>
      </c>
      <c r="F33" s="30">
        <v>7</v>
      </c>
      <c r="G33" s="31"/>
      <c r="H33" s="32">
        <f t="shared" si="0"/>
        <v>0</v>
      </c>
      <c r="I33" s="33"/>
      <c r="K33" s="34"/>
      <c r="L33" s="34"/>
      <c r="M33" s="34"/>
    </row>
    <row r="34" spans="2:13" s="27" customFormat="1" ht="39.75" customHeight="1">
      <c r="B34" s="88" t="s">
        <v>48</v>
      </c>
      <c r="C34" s="28" t="s">
        <v>49</v>
      </c>
      <c r="D34" s="46" t="s">
        <v>83</v>
      </c>
      <c r="E34" s="74" t="s">
        <v>86</v>
      </c>
      <c r="F34" s="30">
        <v>2500</v>
      </c>
      <c r="G34" s="31"/>
      <c r="H34" s="32">
        <f t="shared" si="0"/>
        <v>0</v>
      </c>
      <c r="I34" s="33"/>
      <c r="K34" s="34"/>
      <c r="L34" s="34"/>
      <c r="M34" s="34"/>
    </row>
    <row r="35" spans="2:13" s="27" customFormat="1" ht="39.75" customHeight="1">
      <c r="B35" s="88"/>
      <c r="C35" s="28" t="s">
        <v>50</v>
      </c>
      <c r="D35" s="46" t="s">
        <v>51</v>
      </c>
      <c r="E35" s="74" t="s">
        <v>85</v>
      </c>
      <c r="F35" s="30">
        <v>80</v>
      </c>
      <c r="G35" s="31"/>
      <c r="H35" s="32">
        <f t="shared" si="0"/>
        <v>0</v>
      </c>
      <c r="I35" s="33"/>
      <c r="K35" s="34"/>
      <c r="L35" s="34"/>
      <c r="M35" s="34"/>
    </row>
    <row r="36" spans="2:13" s="27" customFormat="1" ht="39.75" customHeight="1">
      <c r="B36" s="88"/>
      <c r="C36" s="28" t="s">
        <v>52</v>
      </c>
      <c r="D36" s="46" t="s">
        <v>53</v>
      </c>
      <c r="E36" s="74" t="s">
        <v>85</v>
      </c>
      <c r="F36" s="30">
        <v>47</v>
      </c>
      <c r="G36" s="31"/>
      <c r="H36" s="32">
        <f t="shared" si="0"/>
        <v>0</v>
      </c>
      <c r="I36" s="33"/>
      <c r="K36" s="34"/>
      <c r="L36" s="34"/>
      <c r="M36" s="34"/>
    </row>
    <row r="37" spans="2:13" s="27" customFormat="1" ht="39.75" customHeight="1">
      <c r="B37" s="88"/>
      <c r="C37" s="28" t="s">
        <v>54</v>
      </c>
      <c r="D37" s="40" t="s">
        <v>55</v>
      </c>
      <c r="E37" s="75" t="s">
        <v>86</v>
      </c>
      <c r="F37" s="30">
        <v>1200</v>
      </c>
      <c r="G37" s="31"/>
      <c r="H37" s="32">
        <f t="shared" si="0"/>
        <v>0</v>
      </c>
      <c r="I37" s="33"/>
      <c r="K37" s="34"/>
      <c r="L37" s="34"/>
      <c r="M37" s="34"/>
    </row>
    <row r="38" spans="2:13" s="27" customFormat="1" ht="39.75" customHeight="1">
      <c r="B38" s="88"/>
      <c r="C38" s="28" t="s">
        <v>56</v>
      </c>
      <c r="D38" s="40" t="s">
        <v>57</v>
      </c>
      <c r="E38" s="75" t="s">
        <v>86</v>
      </c>
      <c r="F38" s="30">
        <v>20</v>
      </c>
      <c r="G38" s="31"/>
      <c r="H38" s="32">
        <f t="shared" si="0"/>
        <v>0</v>
      </c>
      <c r="I38" s="33"/>
      <c r="K38" s="34"/>
      <c r="L38" s="34"/>
      <c r="M38" s="34"/>
    </row>
    <row r="39" spans="2:13" s="27" customFormat="1" ht="39.75" customHeight="1">
      <c r="B39" s="88"/>
      <c r="C39" s="28" t="s">
        <v>58</v>
      </c>
      <c r="D39" s="37" t="s">
        <v>59</v>
      </c>
      <c r="E39" s="75" t="s">
        <v>86</v>
      </c>
      <c r="F39" s="30">
        <v>100</v>
      </c>
      <c r="G39" s="31"/>
      <c r="H39" s="32">
        <f t="shared" si="0"/>
        <v>0</v>
      </c>
      <c r="I39" s="33"/>
      <c r="K39" s="34"/>
      <c r="L39" s="34"/>
      <c r="M39" s="34"/>
    </row>
    <row r="40" spans="2:13" s="27" customFormat="1" ht="39.75" customHeight="1">
      <c r="B40" s="47"/>
      <c r="C40" s="28" t="s">
        <v>60</v>
      </c>
      <c r="D40" s="37" t="s">
        <v>61</v>
      </c>
      <c r="E40" s="76" t="s">
        <v>85</v>
      </c>
      <c r="F40" s="30">
        <v>20</v>
      </c>
      <c r="G40" s="31"/>
      <c r="H40" s="32">
        <f t="shared" si="0"/>
        <v>0</v>
      </c>
      <c r="I40" s="33"/>
      <c r="K40" s="34"/>
      <c r="L40" s="34"/>
      <c r="M40" s="34"/>
    </row>
    <row r="41" spans="2:13" s="27" customFormat="1" ht="39.75" customHeight="1">
      <c r="B41" s="47"/>
      <c r="C41" s="28" t="s">
        <v>62</v>
      </c>
      <c r="D41" s="37" t="s">
        <v>63</v>
      </c>
      <c r="E41" s="76" t="s">
        <v>85</v>
      </c>
      <c r="F41" s="30">
        <v>1</v>
      </c>
      <c r="G41" s="31"/>
      <c r="H41" s="32">
        <f t="shared" si="0"/>
        <v>0</v>
      </c>
      <c r="I41" s="33"/>
      <c r="K41" s="34"/>
      <c r="L41" s="34"/>
      <c r="M41" s="34"/>
    </row>
    <row r="42" spans="2:13" s="27" customFormat="1" ht="39.75" customHeight="1">
      <c r="B42" s="47"/>
      <c r="C42" s="28" t="s">
        <v>64</v>
      </c>
      <c r="D42" s="48" t="s">
        <v>65</v>
      </c>
      <c r="E42" s="76" t="s">
        <v>85</v>
      </c>
      <c r="F42" s="30">
        <v>1</v>
      </c>
      <c r="G42" s="31"/>
      <c r="H42" s="32">
        <f t="shared" si="0"/>
        <v>0</v>
      </c>
      <c r="I42" s="33"/>
      <c r="K42" s="34"/>
      <c r="L42" s="34"/>
      <c r="M42" s="34"/>
    </row>
    <row r="43" spans="2:13" s="27" customFormat="1" ht="39.75" customHeight="1">
      <c r="B43" s="47"/>
      <c r="C43" s="28" t="s">
        <v>66</v>
      </c>
      <c r="D43" s="48" t="s">
        <v>67</v>
      </c>
      <c r="E43" s="76" t="s">
        <v>85</v>
      </c>
      <c r="F43" s="30">
        <v>1</v>
      </c>
      <c r="G43" s="31"/>
      <c r="H43" s="32">
        <f t="shared" si="0"/>
        <v>0</v>
      </c>
      <c r="I43" s="33"/>
      <c r="K43" s="34"/>
      <c r="L43" s="34"/>
      <c r="M43" s="34"/>
    </row>
    <row r="44" spans="2:13" s="27" customFormat="1" ht="39.75" customHeight="1">
      <c r="B44" s="47"/>
      <c r="C44" s="28" t="s">
        <v>68</v>
      </c>
      <c r="D44" s="48" t="s">
        <v>69</v>
      </c>
      <c r="E44" s="76" t="s">
        <v>85</v>
      </c>
      <c r="F44" s="30">
        <v>1</v>
      </c>
      <c r="G44" s="31"/>
      <c r="H44" s="32">
        <f t="shared" si="0"/>
        <v>0</v>
      </c>
      <c r="I44" s="33"/>
      <c r="K44" s="34"/>
      <c r="L44" s="34"/>
      <c r="M44" s="34"/>
    </row>
    <row r="45" spans="2:13" s="27" customFormat="1" ht="39.75" customHeight="1">
      <c r="B45" s="47"/>
      <c r="C45" s="28" t="s">
        <v>70</v>
      </c>
      <c r="D45" s="48" t="s">
        <v>71</v>
      </c>
      <c r="E45" s="76" t="s">
        <v>85</v>
      </c>
      <c r="F45" s="30">
        <v>1</v>
      </c>
      <c r="G45" s="31"/>
      <c r="H45" s="32">
        <f t="shared" si="0"/>
        <v>0</v>
      </c>
      <c r="I45" s="33"/>
      <c r="K45" s="34"/>
      <c r="L45" s="34"/>
      <c r="M45" s="34"/>
    </row>
    <row r="46" spans="2:13" s="27" customFormat="1" ht="39.75" customHeight="1">
      <c r="B46" s="47"/>
      <c r="C46" s="28" t="s">
        <v>72</v>
      </c>
      <c r="D46" s="48" t="s">
        <v>73</v>
      </c>
      <c r="E46" s="76" t="s">
        <v>85</v>
      </c>
      <c r="F46" s="30">
        <v>1</v>
      </c>
      <c r="G46" s="31"/>
      <c r="H46" s="32">
        <f t="shared" si="0"/>
        <v>0</v>
      </c>
      <c r="I46" s="33"/>
      <c r="K46" s="34"/>
      <c r="L46" s="34"/>
      <c r="M46" s="34"/>
    </row>
    <row r="47" spans="2:13" ht="13.5">
      <c r="B47" s="49"/>
      <c r="C47" s="50"/>
      <c r="D47" s="51"/>
      <c r="E47" s="51"/>
      <c r="F47" s="52"/>
      <c r="G47" s="53"/>
      <c r="H47" s="54"/>
      <c r="M47" s="55"/>
    </row>
    <row r="48" spans="2:13" ht="13.5">
      <c r="B48" s="49"/>
      <c r="C48" s="50"/>
      <c r="D48" s="51"/>
      <c r="E48" s="51"/>
      <c r="F48" s="52"/>
      <c r="G48" s="53"/>
      <c r="H48" s="54"/>
      <c r="M48" s="55"/>
    </row>
    <row r="49" spans="4:10" ht="12.75">
      <c r="D49" s="85" t="s">
        <v>90</v>
      </c>
      <c r="E49" s="85"/>
      <c r="F49" s="85"/>
      <c r="G49" s="56"/>
      <c r="H49" s="57">
        <f>SUM(H9:H46)</f>
        <v>0</v>
      </c>
      <c r="I49" s="58"/>
      <c r="J49" s="59"/>
    </row>
    <row r="50" spans="2:8" ht="12.75">
      <c r="B50" s="60"/>
      <c r="C50" s="61"/>
      <c r="D50" s="85" t="s">
        <v>74</v>
      </c>
      <c r="E50" s="85"/>
      <c r="F50" s="85"/>
      <c r="G50" s="62"/>
      <c r="H50" s="57">
        <f>0.2*H49</f>
        <v>0</v>
      </c>
    </row>
    <row r="51" spans="3:8" ht="15.75">
      <c r="C51" s="63"/>
      <c r="D51" s="64"/>
      <c r="E51" s="64"/>
      <c r="F51" s="65"/>
      <c r="G51" s="66"/>
      <c r="H51" s="67"/>
    </row>
    <row r="52" spans="4:8" ht="15.75">
      <c r="D52" s="68"/>
      <c r="E52" s="68"/>
      <c r="F52" s="69" t="s">
        <v>91</v>
      </c>
      <c r="G52" s="66"/>
      <c r="H52" s="70">
        <f>H49+H50</f>
        <v>0</v>
      </c>
    </row>
  </sheetData>
  <sheetProtection/>
  <mergeCells count="7">
    <mergeCell ref="D50:F50"/>
    <mergeCell ref="B4:H4"/>
    <mergeCell ref="B9:B17"/>
    <mergeCell ref="B18:B21"/>
    <mergeCell ref="B22:B33"/>
    <mergeCell ref="B34:B39"/>
    <mergeCell ref="D49:F4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Delph!</dc:creator>
  <cp:keywords/>
  <dc:description/>
  <cp:lastModifiedBy>Ján Halgaš</cp:lastModifiedBy>
  <cp:lastPrinted>2015-10-22T09:41:06Z</cp:lastPrinted>
  <dcterms:created xsi:type="dcterms:W3CDTF">2001-05-03T10:00:58Z</dcterms:created>
  <dcterms:modified xsi:type="dcterms:W3CDTF">2015-10-22T09:41:17Z</dcterms:modified>
  <cp:category/>
  <cp:version/>
  <cp:contentType/>
  <cp:contentStatus/>
</cp:coreProperties>
</file>